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8\"/>
    </mc:Choice>
  </mc:AlternateContent>
  <bookViews>
    <workbookView xWindow="0" yWindow="0" windowWidth="18000" windowHeight="8355"/>
  </bookViews>
  <sheets>
    <sheet name="Agosto 2016" sheetId="1" r:id="rId1"/>
  </sheets>
  <definedNames>
    <definedName name="_xlnm._FilterDatabase" localSheetId="0" hidden="1">'Agosto 2016'!$C$5:$J$76</definedName>
    <definedName name="_xlnm.Print_Area" localSheetId="0">'Agosto 2016'!$A$1:$G$76</definedName>
  </definedNames>
  <calcPr calcId="152511"/>
</workbook>
</file>

<file path=xl/calcChain.xml><?xml version="1.0" encoding="utf-8"?>
<calcChain xmlns="http://schemas.openxmlformats.org/spreadsheetml/2006/main">
  <c r="G76" i="1" l="1"/>
  <c r="F45" i="1"/>
  <c r="F22" i="1"/>
  <c r="F9" i="1"/>
  <c r="F10" i="1"/>
  <c r="F11" i="1"/>
  <c r="F12" i="1"/>
  <c r="F13" i="1"/>
  <c r="F14" i="1"/>
  <c r="F15" i="1"/>
  <c r="F16" i="1"/>
  <c r="F17" i="1"/>
  <c r="F18" i="1"/>
  <c r="F19" i="1"/>
  <c r="F42" i="1"/>
  <c r="F53" i="1"/>
  <c r="F41" i="1"/>
  <c r="F6" i="1"/>
  <c r="F65" i="1"/>
  <c r="F64" i="1"/>
  <c r="F7" i="1"/>
  <c r="F8" i="1"/>
  <c r="F25" i="1"/>
  <c r="F30" i="1"/>
  <c r="F63" i="1"/>
  <c r="F26" i="1"/>
  <c r="F23" i="1"/>
  <c r="F24" i="1"/>
  <c r="F27" i="1"/>
  <c r="F29" i="1"/>
  <c r="F28" i="1"/>
  <c r="F32" i="1"/>
  <c r="F20" i="1"/>
  <c r="F40" i="1"/>
  <c r="F33" i="1"/>
  <c r="F51" i="1"/>
  <c r="F50" i="1"/>
  <c r="F49" i="1"/>
  <c r="F44" i="1"/>
  <c r="F43" i="1"/>
  <c r="F34" i="1"/>
  <c r="F35" i="1"/>
  <c r="F37" i="1"/>
  <c r="F38" i="1"/>
  <c r="F36" i="1"/>
  <c r="F47" i="1"/>
  <c r="F48" i="1"/>
  <c r="F60" i="1"/>
  <c r="F61" i="1"/>
  <c r="F31" i="1"/>
  <c r="F52" i="1"/>
  <c r="F62" i="1"/>
  <c r="F59" i="1"/>
  <c r="F54" i="1"/>
  <c r="F55" i="1"/>
  <c r="F56" i="1"/>
  <c r="F57" i="1"/>
  <c r="F58" i="1"/>
  <c r="F21" i="1"/>
  <c r="F39" i="1"/>
  <c r="F66" i="1"/>
  <c r="F67" i="1"/>
  <c r="F68" i="1"/>
  <c r="F69" i="1"/>
  <c r="F70" i="1"/>
  <c r="F74" i="1"/>
  <c r="F73" i="1"/>
  <c r="F72" i="1"/>
  <c r="F71" i="1"/>
  <c r="F75" i="1"/>
  <c r="F46" i="1"/>
</calcChain>
</file>

<file path=xl/sharedStrings.xml><?xml version="1.0" encoding="utf-8"?>
<sst xmlns="http://schemas.openxmlformats.org/spreadsheetml/2006/main" count="359" uniqueCount="169">
  <si>
    <t>01/08/2016</t>
  </si>
  <si>
    <t>FC</t>
  </si>
  <si>
    <t>53</t>
  </si>
  <si>
    <t>57</t>
  </si>
  <si>
    <t>162</t>
  </si>
  <si>
    <t>207</t>
  </si>
  <si>
    <t>208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</si>
  <si>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</si>
  <si>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</si>
  <si>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</si>
  <si>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</si>
  <si>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</si>
  <si>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</si>
  <si>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</si>
  <si>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</si>
  <si>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</si>
  <si>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FE</t>
  </si>
  <si>
    <t>15</t>
  </si>
  <si>
    <t>16</t>
  </si>
  <si>
    <t>19</t>
  </si>
  <si>
    <t>25</t>
  </si>
  <si>
    <t>30</t>
  </si>
  <si>
    <t>36</t>
  </si>
  <si>
    <t>54</t>
  </si>
  <si>
    <t>60</t>
  </si>
  <si>
    <t>66</t>
  </si>
  <si>
    <t>69</t>
  </si>
  <si>
    <t>76</t>
  </si>
  <si>
    <t>77</t>
  </si>
  <si>
    <t>88</t>
  </si>
  <si>
    <t>92</t>
  </si>
  <si>
    <t>93</t>
  </si>
  <si>
    <t>209</t>
  </si>
  <si>
    <t>413</t>
  </si>
  <si>
    <t>486</t>
  </si>
  <si>
    <t>611</t>
  </si>
  <si>
    <t>618</t>
  </si>
  <si>
    <t>1386</t>
  </si>
  <si>
    <t>1456</t>
  </si>
  <si>
    <t>1484</t>
  </si>
  <si>
    <t>1630</t>
  </si>
  <si>
    <t>1631</t>
  </si>
  <si>
    <t>1632</t>
  </si>
  <si>
    <t>1633</t>
  </si>
  <si>
    <t>1641</t>
  </si>
  <si>
    <t>8588</t>
  </si>
  <si>
    <t>8589</t>
  </si>
  <si>
    <t>15834</t>
  </si>
  <si>
    <t>15835</t>
  </si>
  <si>
    <t>169966</t>
  </si>
  <si>
    <t>229614</t>
  </si>
  <si>
    <t>969320</t>
  </si>
  <si>
    <t>8966698</t>
  </si>
  <si>
    <t>37971423</t>
  </si>
  <si>
    <t>37971424</t>
  </si>
  <si>
    <t>37971425</t>
  </si>
  <si>
    <t>37971426</t>
  </si>
  <si>
    <t>38023358</t>
  </si>
  <si>
    <t>11</t>
  </si>
  <si>
    <t>99</t>
  </si>
  <si>
    <t>08/08/2016</t>
  </si>
  <si>
    <t>687</t>
  </si>
  <si>
    <t>688</t>
  </si>
  <si>
    <t>689</t>
  </si>
  <si>
    <t>18</t>
  </si>
  <si>
    <t>18/08/2016</t>
  </si>
  <si>
    <t>8</t>
  </si>
  <si>
    <t>24/08/2016</t>
  </si>
  <si>
    <t>9</t>
  </si>
  <si>
    <t>41</t>
  </si>
  <si>
    <t>373</t>
  </si>
  <si>
    <t>1090</t>
  </si>
  <si>
    <t>211698</t>
  </si>
  <si>
    <t>Monto</t>
  </si>
  <si>
    <t>Fecha de
Vencimiento</t>
  </si>
  <si>
    <t>Fecha de
Emisión</t>
  </si>
  <si>
    <t>Documento
Tipo</t>
  </si>
  <si>
    <t>Nº</t>
  </si>
  <si>
    <t>Rut Proveedor</t>
  </si>
  <si>
    <t>Razón Social</t>
  </si>
  <si>
    <t>G 3 S.A</t>
  </si>
  <si>
    <t>87845500-2</t>
  </si>
  <si>
    <t>TELEFONICA CHILE S.A.</t>
  </si>
  <si>
    <t>87845500-3</t>
  </si>
  <si>
    <t>87845500-4</t>
  </si>
  <si>
    <t>87845500-5</t>
  </si>
  <si>
    <t>87845500-6</t>
  </si>
  <si>
    <t>15457235-K</t>
  </si>
  <si>
    <t>ELISABETH CORTEZ MUÑOZ</t>
  </si>
  <si>
    <t>16191847-4</t>
  </si>
  <si>
    <t>HUMBERTO PIZARRO RIVAS</t>
  </si>
  <si>
    <t>16191847-5</t>
  </si>
  <si>
    <t>16191847-6</t>
  </si>
  <si>
    <t>76049155-1</t>
  </si>
  <si>
    <t>EFFECTIVE RESPONSE CONSULTING S.A.</t>
  </si>
  <si>
    <t>76231132-1</t>
  </si>
  <si>
    <t>COMERCIAL ESTE DEPORTES LTDA.</t>
  </si>
  <si>
    <t>16088151-8</t>
  </si>
  <si>
    <t>MARISEL ORELLANA MUÑOZ</t>
  </si>
  <si>
    <t>CORPORACIÓN MUNICIPAL DE EDUCACIÓN Y SALUD DE SAN BERNARDO</t>
  </si>
  <si>
    <t>DEPARTAMENTO DE FINANZAS ÁREA EDUCACION</t>
  </si>
  <si>
    <t>SOC. SERV. Y ART. PUBLICITARIOS Y TELECO., PUBLICIDAD</t>
  </si>
  <si>
    <t>76180534-7</t>
  </si>
  <si>
    <t>96899890-0</t>
  </si>
  <si>
    <t>96899890-1</t>
  </si>
  <si>
    <t>ORION 2000 S.A</t>
  </si>
  <si>
    <t>76553100-4</t>
  </si>
  <si>
    <t>DISTRIBUIDORA LIBHER OFFICE LTDA.</t>
  </si>
  <si>
    <t>77660180-2</t>
  </si>
  <si>
    <t>MATEONET S.A.</t>
  </si>
  <si>
    <t>COMERCIAL CHILEACTIVO LTDA.</t>
  </si>
  <si>
    <t>77198280-8</t>
  </si>
  <si>
    <t>60910000-1</t>
  </si>
  <si>
    <t>UNIVERSIDAD DE CHILE</t>
  </si>
  <si>
    <t xml:space="preserve">CENTRO DE EVENTOS LOS NOGALES CALERA DE TANGO </t>
  </si>
  <si>
    <t>77799980-K</t>
  </si>
  <si>
    <t>RODRIGO LEON PEREZ</t>
  </si>
  <si>
    <t>12830640-4</t>
  </si>
  <si>
    <t>RODRIGO MONTENEGRO SERV. INFORMATICOS E.I.R.L</t>
  </si>
  <si>
    <t>76486984-2</t>
  </si>
  <si>
    <t>13686308-8</t>
  </si>
  <si>
    <t>RODRIGO OPAZO ESCOBAR</t>
  </si>
  <si>
    <t>NICOLAS LILLO ORTEGA</t>
  </si>
  <si>
    <t>18028025-1</t>
  </si>
  <si>
    <t>12120555-6</t>
  </si>
  <si>
    <t>MARIA RODRIGUEZ HERNANDEZ</t>
  </si>
  <si>
    <t>MARIA MAURE SALAZAR</t>
  </si>
  <si>
    <t>8659358-0</t>
  </si>
  <si>
    <t>LEOPOLDO MOYA CORREA</t>
  </si>
  <si>
    <t>10986281-9</t>
  </si>
  <si>
    <t>11727364-4</t>
  </si>
  <si>
    <t>JAVIER ARAYA GALLARDO</t>
  </si>
  <si>
    <t>JASA MUÑOZ E.I.R.L</t>
  </si>
  <si>
    <t>79668570-0</t>
  </si>
  <si>
    <t>JAIME SUAREZ VEGA</t>
  </si>
  <si>
    <t>13745002-K</t>
  </si>
  <si>
    <t>JARDIN INFANTIL Y SALA CUNA PEQUESOL LTDA.</t>
  </si>
  <si>
    <t>76560631-4</t>
  </si>
  <si>
    <t>GRUPO CANELA MARKETING LTDA.</t>
  </si>
  <si>
    <t>76155038-1</t>
  </si>
  <si>
    <t>FREDDY PINET GARRIDO</t>
  </si>
  <si>
    <t>6977838-0</t>
  </si>
  <si>
    <t>FELIPE LIUM QUINTANA E.I.R.L</t>
  </si>
  <si>
    <t>76357948-4</t>
  </si>
  <si>
    <t>EVENTOS MADELAINE SPA</t>
  </si>
  <si>
    <t>76475021-7</t>
  </si>
  <si>
    <t>EMPRESA JUAN RODRIGUEZ SPA</t>
  </si>
  <si>
    <t>76601662-6</t>
  </si>
  <si>
    <t>CONSTRUCCION INDUSTRIAL CARO SPA</t>
  </si>
  <si>
    <t>76532519-6</t>
  </si>
  <si>
    <t>COMERCIALIZADORA AMORY LTDA.</t>
  </si>
  <si>
    <t>76295536-9</t>
  </si>
  <si>
    <t>76251763-9</t>
  </si>
  <si>
    <t>SOCIEDAD DE INVERSIONES B&amp;H LTDA.</t>
  </si>
  <si>
    <t>SANT CLEMILG CAPAC. CONSULTORIA SPA</t>
  </si>
  <si>
    <t>76508807-0</t>
  </si>
  <si>
    <t>ABASTECEDORA DE COMBUSTIBLE S.A.</t>
  </si>
  <si>
    <t>91806000-6</t>
  </si>
  <si>
    <t>METALURGICA SILCOSIL LTDA.</t>
  </si>
  <si>
    <t>79909150-K</t>
  </si>
  <si>
    <t>CAROLINA CONTRERAS PIZARRO</t>
  </si>
  <si>
    <t>13292245-4</t>
  </si>
  <si>
    <t>CRISTINA BRAVO FORTE</t>
  </si>
  <si>
    <t>17060435-0</t>
  </si>
  <si>
    <t>96758280-8</t>
  </si>
  <si>
    <t>NEXTEL</t>
  </si>
  <si>
    <t>78921690-8</t>
  </si>
  <si>
    <t>SERVICIOS Y TECNOLOGIA LTDA.</t>
  </si>
  <si>
    <t>77574330-1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</si>
</sst>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165" formatCode="_ * #,##0_ ;_ * \-#,##0_ ;_ * &quot;-&quot;_ ;_ @_ "/>
    <numFmt numFmtId="166" formatCode="_ &quot;$&quot;* #,##0.00_ ;_ &quot;$&quot;* \-#,##0.00_ ;_ &quot;$&quot;* &quot;-&quot;??_ ;_ @_ "/>
    <numFmt numFmtId="168" formatCode="_-&quot;$&quot;\ * #,##0_-;\-&quot;$&quot;\ * #,##0_-;_-&quot;$&quot;\ 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41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6" fontId="1" fillId="0" borderId="0" applyFont="0" applyFill="0" applyBorder="0" applyAlignment="0" applyProtection="0"/>
    <xf numFmtId="0" fontId="18" fillId="0" borderId="0"/>
    <xf numFmtId="165" fontId="1" fillId="0" borderId="0" applyFont="0" applyFill="0" applyBorder="0" applyAlignment="0" applyProtection="0"/>
  </cellStyleXfs>
  <cellXfs count="18">
    <xf numFmtId="0" fontId="0" fillId="0" borderId="0" xfId="0"/>
    <xf numFmtId="41" fontId="0" fillId="0" borderId="0" xfId="1" applyFont="1"/>
    <xf numFmtId="41" fontId="0" fillId="0" borderId="10" xfId="1" applyFont="1" applyBorder="1"/>
    <xf numFmtId="14" fontId="0" fillId="0" borderId="10" xfId="0" applyNumberFormat="1" applyFont="1" applyBorder="1" applyAlignment="1">
      <alignment horizontal="center"/>
    </xf>
    <xf numFmtId="49" fontId="0" fillId="0" borderId="10" xfId="0" applyNumberFormat="1" applyFont="1" applyBorder="1"/>
    <xf numFmtId="49" fontId="0" fillId="0" borderId="10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16" fillId="0" borderId="0" xfId="0" applyFont="1" applyAlignment="1">
      <alignment horizont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0" fillId="0" borderId="10" xfId="0" applyFont="1" applyBorder="1"/>
    <xf numFmtId="0" fontId="0" fillId="0" borderId="10" xfId="0" applyBorder="1" applyAlignment="1">
      <alignment horizontal="center"/>
    </xf>
    <xf numFmtId="0" fontId="17" fillId="33" borderId="10" xfId="0" applyFont="1" applyFill="1" applyBorder="1" applyAlignment="1">
      <alignment horizontal="center" vertical="center"/>
    </xf>
    <xf numFmtId="0" fontId="17" fillId="33" borderId="10" xfId="0" applyFont="1" applyFill="1" applyBorder="1" applyAlignment="1">
      <alignment horizontal="center" vertical="center" wrapText="1"/>
    </xf>
    <xf numFmtId="14" fontId="17" fillId="33" borderId="10" xfId="0" applyNumberFormat="1" applyFont="1" applyFill="1" applyBorder="1" applyAlignment="1">
      <alignment horizontal="center" vertical="center" wrapText="1"/>
    </xf>
    <xf numFmtId="168" fontId="17" fillId="33" borderId="10" xfId="43" applyNumberFormat="1" applyFont="1" applyFill="1" applyBorder="1" applyAlignment="1">
      <alignment horizontal="center" vertical="center"/>
    </xf>
    <xf numFmtId="41" fontId="16" fillId="0" borderId="10" xfId="1" applyFont="1" applyBorder="1"/>
  </cellXfs>
  <cellStyles count="46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[0]" xfId="1" builtinId="6"/>
    <cellStyle name="Millares [0] 2" xfId="45"/>
    <cellStyle name="Moneda 2" xfId="43"/>
    <cellStyle name="Neutral" xfId="9" builtinId="28" customBuiltin="1"/>
    <cellStyle name="Normal" xfId="0" builtinId="0"/>
    <cellStyle name="Normal 2" xfId="44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1</xdr:col>
      <xdr:colOff>190499</xdr:colOff>
      <xdr:row>3</xdr:row>
      <xdr:rowOff>47625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825" y="0"/>
          <a:ext cx="981074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abSelected="1" zoomScaleNormal="100" workbookViewId="0">
      <selection sqref="A1:G76"/>
    </sheetView>
  </sheetViews>
  <sheetFormatPr baseColWidth="10" defaultRowHeight="15" x14ac:dyDescent="0.25"/>
  <cols>
    <col min="1" max="1" width="13.7109375" style="6" bestFit="1" customWidth="1"/>
    <col min="2" max="2" width="57.42578125" style="7" bestFit="1" customWidth="1"/>
    <col min="3" max="3" width="11.5703125" style="6" customWidth="1"/>
    <col min="4" max="4" width="13.28515625" style="6" bestFit="1" customWidth="1"/>
    <col min="5" max="6" width="15.85546875" style="6" customWidth="1"/>
    <col min="7" max="7" width="14.42578125" style="1" customWidth="1"/>
    <col min="8" max="8" width="57.42578125" style="7" bestFit="1" customWidth="1"/>
    <col min="9" max="16384" width="11.42578125" style="7"/>
  </cols>
  <sheetData>
    <row r="1" spans="1:7" x14ac:dyDescent="0.25">
      <c r="B1" s="8" t="s">
        <v>99</v>
      </c>
      <c r="C1" s="8"/>
      <c r="D1" s="8"/>
      <c r="E1" s="8"/>
      <c r="F1" s="8"/>
      <c r="G1" s="8"/>
    </row>
    <row r="2" spans="1:7" x14ac:dyDescent="0.25">
      <c r="B2" s="8" t="s">
        <v>100</v>
      </c>
      <c r="C2" s="8"/>
      <c r="D2" s="8"/>
      <c r="E2" s="8"/>
      <c r="F2" s="8"/>
      <c r="G2" s="8"/>
    </row>
    <row r="5" spans="1:7" s="6" customFormat="1" ht="30" x14ac:dyDescent="0.25">
      <c r="A5" s="13" t="s">
        <v>78</v>
      </c>
      <c r="B5" s="13" t="s">
        <v>79</v>
      </c>
      <c r="C5" s="14" t="s">
        <v>76</v>
      </c>
      <c r="D5" s="13" t="s">
        <v>77</v>
      </c>
      <c r="E5" s="15" t="s">
        <v>75</v>
      </c>
      <c r="F5" s="15" t="s">
        <v>74</v>
      </c>
      <c r="G5" s="16" t="s">
        <v>73</v>
      </c>
    </row>
    <row r="6" spans="1:7" ht="13.5" customHeight="1" x14ac:dyDescent="0.25">
      <c r="A6" s="10" t="s">
        <v>129</v>
      </c>
      <c r="B6" s="11" t="s">
        <v>128</v>
      </c>
      <c r="C6" s="5" t="s">
        <v>16</v>
      </c>
      <c r="D6" s="5" t="s">
        <v>20</v>
      </c>
      <c r="E6" s="3" t="s">
        <v>0</v>
      </c>
      <c r="F6" s="3">
        <f>+E6+30</f>
        <v>42613</v>
      </c>
      <c r="G6" s="2">
        <v>690000</v>
      </c>
    </row>
    <row r="7" spans="1:7" x14ac:dyDescent="0.25">
      <c r="A7" s="10" t="s">
        <v>130</v>
      </c>
      <c r="B7" s="11" t="s">
        <v>131</v>
      </c>
      <c r="C7" s="5" t="s">
        <v>16</v>
      </c>
      <c r="D7" s="5" t="s">
        <v>2</v>
      </c>
      <c r="E7" s="3" t="s">
        <v>0</v>
      </c>
      <c r="F7" s="3">
        <f>+E7+30</f>
        <v>42613</v>
      </c>
      <c r="G7" s="2">
        <v>4693717</v>
      </c>
    </row>
    <row r="8" spans="1:7" x14ac:dyDescent="0.25">
      <c r="A8" s="10" t="s">
        <v>130</v>
      </c>
      <c r="B8" s="11" t="s">
        <v>131</v>
      </c>
      <c r="C8" s="5" t="s">
        <v>16</v>
      </c>
      <c r="D8" s="5" t="s">
        <v>23</v>
      </c>
      <c r="E8" s="3" t="s">
        <v>0</v>
      </c>
      <c r="F8" s="3">
        <f>+E8+30</f>
        <v>42613</v>
      </c>
      <c r="G8" s="2">
        <v>2062508</v>
      </c>
    </row>
    <row r="9" spans="1:7" x14ac:dyDescent="0.25">
      <c r="A9" s="10" t="s">
        <v>124</v>
      </c>
      <c r="B9" s="11" t="s">
        <v>125</v>
      </c>
      <c r="C9" s="5" t="s">
        <v>1</v>
      </c>
      <c r="D9" s="5" t="s">
        <v>5</v>
      </c>
      <c r="E9" s="3" t="s">
        <v>0</v>
      </c>
      <c r="F9" s="3">
        <f>+E9+30</f>
        <v>42613</v>
      </c>
      <c r="G9" s="2">
        <v>25999</v>
      </c>
    </row>
    <row r="10" spans="1:7" x14ac:dyDescent="0.25">
      <c r="A10" s="10" t="s">
        <v>124</v>
      </c>
      <c r="B10" s="11" t="s">
        <v>125</v>
      </c>
      <c r="C10" s="5" t="s">
        <v>1</v>
      </c>
      <c r="D10" s="5" t="s">
        <v>6</v>
      </c>
      <c r="E10" s="3" t="s">
        <v>0</v>
      </c>
      <c r="F10" s="3">
        <f>+E10+30</f>
        <v>42613</v>
      </c>
      <c r="G10" s="2">
        <v>79999</v>
      </c>
    </row>
    <row r="11" spans="1:7" x14ac:dyDescent="0.25">
      <c r="A11" s="10" t="s">
        <v>124</v>
      </c>
      <c r="B11" s="11" t="s">
        <v>125</v>
      </c>
      <c r="C11" s="5" t="s">
        <v>1</v>
      </c>
      <c r="D11" s="5" t="s">
        <v>7</v>
      </c>
      <c r="E11" s="3" t="s">
        <v>0</v>
      </c>
      <c r="F11" s="3">
        <f>+E11+30</f>
        <v>42613</v>
      </c>
      <c r="G11" s="2">
        <v>39999</v>
      </c>
    </row>
    <row r="12" spans="1:7" x14ac:dyDescent="0.25">
      <c r="A12" s="10" t="s">
        <v>124</v>
      </c>
      <c r="B12" s="11" t="s">
        <v>125</v>
      </c>
      <c r="C12" s="5" t="s">
        <v>1</v>
      </c>
      <c r="D12" s="5" t="s">
        <v>8</v>
      </c>
      <c r="E12" s="3" t="s">
        <v>0</v>
      </c>
      <c r="F12" s="3">
        <f>+E12+30</f>
        <v>42613</v>
      </c>
      <c r="G12" s="2">
        <v>39999</v>
      </c>
    </row>
    <row r="13" spans="1:7" x14ac:dyDescent="0.25">
      <c r="A13" s="10" t="s">
        <v>124</v>
      </c>
      <c r="B13" s="11" t="s">
        <v>125</v>
      </c>
      <c r="C13" s="5" t="s">
        <v>1</v>
      </c>
      <c r="D13" s="5" t="s">
        <v>9</v>
      </c>
      <c r="E13" s="3" t="s">
        <v>0</v>
      </c>
      <c r="F13" s="3">
        <f>+E13+30</f>
        <v>42613</v>
      </c>
      <c r="G13" s="2">
        <v>39999</v>
      </c>
    </row>
    <row r="14" spans="1:7" x14ac:dyDescent="0.25">
      <c r="A14" s="10" t="s">
        <v>124</v>
      </c>
      <c r="B14" s="11" t="s">
        <v>125</v>
      </c>
      <c r="C14" s="5" t="s">
        <v>1</v>
      </c>
      <c r="D14" s="5" t="s">
        <v>10</v>
      </c>
      <c r="E14" s="3" t="s">
        <v>0</v>
      </c>
      <c r="F14" s="3">
        <f>+E14+30</f>
        <v>42613</v>
      </c>
      <c r="G14" s="2">
        <v>39999</v>
      </c>
    </row>
    <row r="15" spans="1:7" x14ac:dyDescent="0.25">
      <c r="A15" s="10" t="s">
        <v>124</v>
      </c>
      <c r="B15" s="11" t="s">
        <v>125</v>
      </c>
      <c r="C15" s="5" t="s">
        <v>1</v>
      </c>
      <c r="D15" s="5" t="s">
        <v>11</v>
      </c>
      <c r="E15" s="3" t="s">
        <v>0</v>
      </c>
      <c r="F15" s="3">
        <f>+E15+30</f>
        <v>42613</v>
      </c>
      <c r="G15" s="2">
        <v>39999</v>
      </c>
    </row>
    <row r="16" spans="1:7" x14ac:dyDescent="0.25">
      <c r="A16" s="10" t="s">
        <v>124</v>
      </c>
      <c r="B16" s="11" t="s">
        <v>125</v>
      </c>
      <c r="C16" s="5" t="s">
        <v>1</v>
      </c>
      <c r="D16" s="5" t="s">
        <v>12</v>
      </c>
      <c r="E16" s="3" t="s">
        <v>0</v>
      </c>
      <c r="F16" s="3">
        <f>+E16+30</f>
        <v>42613</v>
      </c>
      <c r="G16" s="2">
        <v>39999</v>
      </c>
    </row>
    <row r="17" spans="1:7" x14ac:dyDescent="0.25">
      <c r="A17" s="10" t="s">
        <v>124</v>
      </c>
      <c r="B17" s="11" t="s">
        <v>125</v>
      </c>
      <c r="C17" s="5" t="s">
        <v>1</v>
      </c>
      <c r="D17" s="5" t="s">
        <v>13</v>
      </c>
      <c r="E17" s="3" t="s">
        <v>0</v>
      </c>
      <c r="F17" s="3">
        <f>+E17+30</f>
        <v>42613</v>
      </c>
      <c r="G17" s="2">
        <v>39999</v>
      </c>
    </row>
    <row r="18" spans="1:7" x14ac:dyDescent="0.25">
      <c r="A18" s="10" t="s">
        <v>124</v>
      </c>
      <c r="B18" s="11" t="s">
        <v>125</v>
      </c>
      <c r="C18" s="5" t="s">
        <v>1</v>
      </c>
      <c r="D18" s="5" t="s">
        <v>14</v>
      </c>
      <c r="E18" s="3" t="s">
        <v>0</v>
      </c>
      <c r="F18" s="3">
        <f>+E18+30</f>
        <v>42613</v>
      </c>
      <c r="G18" s="2">
        <v>39999</v>
      </c>
    </row>
    <row r="19" spans="1:7" x14ac:dyDescent="0.25">
      <c r="A19" s="10" t="s">
        <v>124</v>
      </c>
      <c r="B19" s="11" t="s">
        <v>125</v>
      </c>
      <c r="C19" s="5" t="s">
        <v>1</v>
      </c>
      <c r="D19" s="5" t="s">
        <v>15</v>
      </c>
      <c r="E19" s="3" t="s">
        <v>0</v>
      </c>
      <c r="F19" s="3">
        <f>+E19+30</f>
        <v>42613</v>
      </c>
      <c r="G19" s="2">
        <v>39999</v>
      </c>
    </row>
    <row r="20" spans="1:7" x14ac:dyDescent="0.25">
      <c r="A20" s="10" t="s">
        <v>124</v>
      </c>
      <c r="B20" s="11" t="s">
        <v>125</v>
      </c>
      <c r="C20" s="5" t="s">
        <v>16</v>
      </c>
      <c r="D20" s="5" t="s">
        <v>32</v>
      </c>
      <c r="E20" s="3" t="s">
        <v>0</v>
      </c>
      <c r="F20" s="3">
        <f>+E20+30</f>
        <v>42613</v>
      </c>
      <c r="G20" s="2">
        <v>39999</v>
      </c>
    </row>
    <row r="21" spans="1:7" x14ac:dyDescent="0.25">
      <c r="A21" s="10" t="s">
        <v>117</v>
      </c>
      <c r="B21" s="11" t="s">
        <v>116</v>
      </c>
      <c r="C21" s="5" t="s">
        <v>16</v>
      </c>
      <c r="D21" s="5" t="s">
        <v>58</v>
      </c>
      <c r="E21" s="3" t="s">
        <v>0</v>
      </c>
      <c r="F21" s="3">
        <f>+E21+30</f>
        <v>42613</v>
      </c>
      <c r="G21" s="2">
        <v>770451</v>
      </c>
    </row>
    <row r="22" spans="1:7" x14ac:dyDescent="0.25">
      <c r="A22" s="10" t="s">
        <v>120</v>
      </c>
      <c r="B22" s="11" t="s">
        <v>121</v>
      </c>
      <c r="C22" s="5" t="s">
        <v>1</v>
      </c>
      <c r="D22" s="5" t="s">
        <v>4</v>
      </c>
      <c r="E22" s="3" t="s">
        <v>0</v>
      </c>
      <c r="F22" s="3">
        <f>+E22+30</f>
        <v>42613</v>
      </c>
      <c r="G22" s="2">
        <v>59500</v>
      </c>
    </row>
    <row r="23" spans="1:7" x14ac:dyDescent="0.25">
      <c r="A23" s="10" t="s">
        <v>135</v>
      </c>
      <c r="B23" s="11" t="s">
        <v>134</v>
      </c>
      <c r="C23" s="5" t="s">
        <v>16</v>
      </c>
      <c r="D23" s="5" t="s">
        <v>27</v>
      </c>
      <c r="E23" s="3" t="s">
        <v>0</v>
      </c>
      <c r="F23" s="3">
        <f>+E23+30</f>
        <v>42613</v>
      </c>
      <c r="G23" s="2">
        <v>1844500</v>
      </c>
    </row>
    <row r="24" spans="1:7" x14ac:dyDescent="0.25">
      <c r="A24" s="10" t="s">
        <v>135</v>
      </c>
      <c r="B24" s="11" t="s">
        <v>134</v>
      </c>
      <c r="C24" s="5" t="s">
        <v>16</v>
      </c>
      <c r="D24" s="5" t="s">
        <v>28</v>
      </c>
      <c r="E24" s="3" t="s">
        <v>0</v>
      </c>
      <c r="F24" s="3">
        <f>+E24+30</f>
        <v>42613</v>
      </c>
      <c r="G24" s="2">
        <v>16556911</v>
      </c>
    </row>
    <row r="25" spans="1:7" x14ac:dyDescent="0.25">
      <c r="A25" s="10" t="s">
        <v>87</v>
      </c>
      <c r="B25" s="4" t="s">
        <v>88</v>
      </c>
      <c r="C25" s="5" t="s">
        <v>16</v>
      </c>
      <c r="D25" s="5" t="s">
        <v>3</v>
      </c>
      <c r="E25" s="3" t="s">
        <v>0</v>
      </c>
      <c r="F25" s="3">
        <f>+E25+30</f>
        <v>42613</v>
      </c>
      <c r="G25" s="2">
        <v>4120375</v>
      </c>
    </row>
    <row r="26" spans="1:7" x14ac:dyDescent="0.25">
      <c r="A26" s="10" t="s">
        <v>87</v>
      </c>
      <c r="B26" s="4" t="s">
        <v>88</v>
      </c>
      <c r="C26" s="5" t="s">
        <v>16</v>
      </c>
      <c r="D26" s="5" t="s">
        <v>26</v>
      </c>
      <c r="E26" s="3" t="s">
        <v>0</v>
      </c>
      <c r="F26" s="3">
        <f>+E26+30</f>
        <v>42613</v>
      </c>
      <c r="G26" s="2">
        <v>28263</v>
      </c>
    </row>
    <row r="27" spans="1:7" x14ac:dyDescent="0.25">
      <c r="A27" s="10" t="s">
        <v>89</v>
      </c>
      <c r="B27" s="4" t="s">
        <v>90</v>
      </c>
      <c r="C27" s="5" t="s">
        <v>16</v>
      </c>
      <c r="D27" s="5" t="s">
        <v>29</v>
      </c>
      <c r="E27" s="3" t="s">
        <v>0</v>
      </c>
      <c r="F27" s="3">
        <f>+E27+30</f>
        <v>42613</v>
      </c>
      <c r="G27" s="2">
        <v>861530</v>
      </c>
    </row>
    <row r="28" spans="1:7" x14ac:dyDescent="0.25">
      <c r="A28" s="10" t="s">
        <v>91</v>
      </c>
      <c r="B28" s="4" t="s">
        <v>90</v>
      </c>
      <c r="C28" s="5" t="s">
        <v>16</v>
      </c>
      <c r="D28" s="5" t="s">
        <v>31</v>
      </c>
      <c r="E28" s="3" t="s">
        <v>0</v>
      </c>
      <c r="F28" s="3">
        <f>+E28+30</f>
        <v>42613</v>
      </c>
      <c r="G28" s="2">
        <v>610000</v>
      </c>
    </row>
    <row r="29" spans="1:7" x14ac:dyDescent="0.25">
      <c r="A29" s="10" t="s">
        <v>92</v>
      </c>
      <c r="B29" s="4" t="s">
        <v>90</v>
      </c>
      <c r="C29" s="5" t="s">
        <v>16</v>
      </c>
      <c r="D29" s="5" t="s">
        <v>30</v>
      </c>
      <c r="E29" s="3" t="s">
        <v>0</v>
      </c>
      <c r="F29" s="3">
        <f>+E29+30</f>
        <v>42613</v>
      </c>
      <c r="G29" s="2">
        <v>3085000</v>
      </c>
    </row>
    <row r="30" spans="1:7" x14ac:dyDescent="0.25">
      <c r="A30" s="10" t="s">
        <v>123</v>
      </c>
      <c r="B30" s="11" t="s">
        <v>122</v>
      </c>
      <c r="C30" s="5" t="s">
        <v>16</v>
      </c>
      <c r="D30" s="5" t="s">
        <v>24</v>
      </c>
      <c r="E30" s="3" t="s">
        <v>0</v>
      </c>
      <c r="F30" s="3">
        <f>+E30+30</f>
        <v>42613</v>
      </c>
      <c r="G30" s="2">
        <v>740001</v>
      </c>
    </row>
    <row r="31" spans="1:7" x14ac:dyDescent="0.25">
      <c r="A31" s="9" t="s">
        <v>112</v>
      </c>
      <c r="B31" s="11" t="s">
        <v>113</v>
      </c>
      <c r="C31" s="5" t="s">
        <v>16</v>
      </c>
      <c r="D31" s="5" t="s">
        <v>49</v>
      </c>
      <c r="E31" s="3" t="s">
        <v>0</v>
      </c>
      <c r="F31" s="3">
        <f>+E31+30</f>
        <v>42613</v>
      </c>
      <c r="G31" s="2">
        <v>26000000</v>
      </c>
    </row>
    <row r="32" spans="1:7" x14ac:dyDescent="0.25">
      <c r="A32" s="10" t="s">
        <v>141</v>
      </c>
      <c r="B32" s="11" t="s">
        <v>140</v>
      </c>
      <c r="C32" s="5" t="s">
        <v>16</v>
      </c>
      <c r="D32" s="5" t="s">
        <v>6</v>
      </c>
      <c r="E32" s="3" t="s">
        <v>0</v>
      </c>
      <c r="F32" s="3">
        <f>+E32+30</f>
        <v>42613</v>
      </c>
      <c r="G32" s="2">
        <v>440000</v>
      </c>
    </row>
    <row r="33" spans="1:7" x14ac:dyDescent="0.25">
      <c r="A33" s="10" t="s">
        <v>139</v>
      </c>
      <c r="B33" s="11" t="s">
        <v>138</v>
      </c>
      <c r="C33" s="5" t="s">
        <v>16</v>
      </c>
      <c r="D33" s="5" t="s">
        <v>34</v>
      </c>
      <c r="E33" s="3" t="s">
        <v>0</v>
      </c>
      <c r="F33" s="3">
        <f>+E33+30</f>
        <v>42613</v>
      </c>
      <c r="G33" s="2">
        <v>267750</v>
      </c>
    </row>
    <row r="34" spans="1:7" x14ac:dyDescent="0.25">
      <c r="A34" s="9" t="s">
        <v>95</v>
      </c>
      <c r="B34" s="11" t="s">
        <v>96</v>
      </c>
      <c r="C34" s="5" t="s">
        <v>16</v>
      </c>
      <c r="D34" s="5" t="s">
        <v>40</v>
      </c>
      <c r="E34" s="3" t="s">
        <v>0</v>
      </c>
      <c r="F34" s="3">
        <f>+E34+30</f>
        <v>42613</v>
      </c>
      <c r="G34" s="2">
        <v>623000</v>
      </c>
    </row>
    <row r="35" spans="1:7" x14ac:dyDescent="0.25">
      <c r="A35" s="9" t="s">
        <v>95</v>
      </c>
      <c r="B35" s="11" t="s">
        <v>96</v>
      </c>
      <c r="C35" s="5" t="s">
        <v>16</v>
      </c>
      <c r="D35" s="5" t="s">
        <v>41</v>
      </c>
      <c r="E35" s="3" t="s">
        <v>0</v>
      </c>
      <c r="F35" s="3">
        <f>+E35+30</f>
        <v>42613</v>
      </c>
      <c r="G35" s="2">
        <v>1170001</v>
      </c>
    </row>
    <row r="36" spans="1:7" x14ac:dyDescent="0.25">
      <c r="A36" s="9" t="s">
        <v>95</v>
      </c>
      <c r="B36" s="11" t="s">
        <v>96</v>
      </c>
      <c r="C36" s="5" t="s">
        <v>16</v>
      </c>
      <c r="D36" s="5" t="s">
        <v>44</v>
      </c>
      <c r="E36" s="3" t="s">
        <v>0</v>
      </c>
      <c r="F36" s="3">
        <f>+E36+30</f>
        <v>42613</v>
      </c>
      <c r="G36" s="2">
        <v>130257</v>
      </c>
    </row>
    <row r="37" spans="1:7" x14ac:dyDescent="0.25">
      <c r="A37" s="9" t="s">
        <v>95</v>
      </c>
      <c r="B37" s="11" t="s">
        <v>96</v>
      </c>
      <c r="C37" s="5" t="s">
        <v>16</v>
      </c>
      <c r="D37" s="5" t="s">
        <v>42</v>
      </c>
      <c r="E37" s="3" t="s">
        <v>0</v>
      </c>
      <c r="F37" s="3">
        <f>+E37+30</f>
        <v>42613</v>
      </c>
      <c r="G37" s="2">
        <v>1161000</v>
      </c>
    </row>
    <row r="38" spans="1:7" x14ac:dyDescent="0.25">
      <c r="A38" s="9" t="s">
        <v>95</v>
      </c>
      <c r="B38" s="11" t="s">
        <v>96</v>
      </c>
      <c r="C38" s="5" t="s">
        <v>16</v>
      </c>
      <c r="D38" s="5" t="s">
        <v>43</v>
      </c>
      <c r="E38" s="3" t="s">
        <v>0</v>
      </c>
      <c r="F38" s="3">
        <f>+E38+30</f>
        <v>42613</v>
      </c>
      <c r="G38" s="2">
        <v>1345742</v>
      </c>
    </row>
    <row r="39" spans="1:7" x14ac:dyDescent="0.25">
      <c r="A39" s="10" t="s">
        <v>152</v>
      </c>
      <c r="B39" s="11" t="s">
        <v>153</v>
      </c>
      <c r="C39" s="5" t="s">
        <v>1</v>
      </c>
      <c r="D39" s="5" t="s">
        <v>59</v>
      </c>
      <c r="E39" s="3" t="s">
        <v>0</v>
      </c>
      <c r="F39" s="3">
        <f>+E39+30</f>
        <v>42613</v>
      </c>
      <c r="G39" s="2">
        <v>2873427</v>
      </c>
    </row>
    <row r="40" spans="1:7" x14ac:dyDescent="0.25">
      <c r="A40" s="10" t="s">
        <v>151</v>
      </c>
      <c r="B40" s="11" t="s">
        <v>150</v>
      </c>
      <c r="C40" s="5" t="s">
        <v>16</v>
      </c>
      <c r="D40" s="5" t="s">
        <v>33</v>
      </c>
      <c r="E40" s="3" t="s">
        <v>0</v>
      </c>
      <c r="F40" s="3">
        <f>+E40+30</f>
        <v>42613</v>
      </c>
      <c r="G40" s="2">
        <v>992460</v>
      </c>
    </row>
    <row r="41" spans="1:7" x14ac:dyDescent="0.25">
      <c r="A41" s="10" t="s">
        <v>119</v>
      </c>
      <c r="B41" s="11" t="s">
        <v>118</v>
      </c>
      <c r="C41" s="5" t="s">
        <v>16</v>
      </c>
      <c r="D41" s="5" t="s">
        <v>19</v>
      </c>
      <c r="E41" s="3" t="s">
        <v>0</v>
      </c>
      <c r="F41" s="3">
        <f>+E41+30</f>
        <v>42613</v>
      </c>
      <c r="G41" s="2">
        <v>1280601</v>
      </c>
    </row>
    <row r="42" spans="1:7" x14ac:dyDescent="0.25">
      <c r="A42" s="10" t="s">
        <v>149</v>
      </c>
      <c r="B42" s="11" t="s">
        <v>148</v>
      </c>
      <c r="C42" s="5" t="s">
        <v>16</v>
      </c>
      <c r="D42" s="5" t="s">
        <v>17</v>
      </c>
      <c r="E42" s="3" t="s">
        <v>0</v>
      </c>
      <c r="F42" s="3">
        <f>+E42+30</f>
        <v>42613</v>
      </c>
      <c r="G42" s="2">
        <v>477535</v>
      </c>
    </row>
    <row r="43" spans="1:7" x14ac:dyDescent="0.25">
      <c r="A43" s="10" t="s">
        <v>106</v>
      </c>
      <c r="B43" s="11" t="s">
        <v>107</v>
      </c>
      <c r="C43" s="5" t="s">
        <v>16</v>
      </c>
      <c r="D43" s="5" t="s">
        <v>39</v>
      </c>
      <c r="E43" s="3" t="s">
        <v>0</v>
      </c>
      <c r="F43" s="3">
        <f>+E43+30</f>
        <v>42613</v>
      </c>
      <c r="G43" s="2">
        <v>16292965</v>
      </c>
    </row>
    <row r="44" spans="1:7" x14ac:dyDescent="0.25">
      <c r="A44" s="10" t="s">
        <v>106</v>
      </c>
      <c r="B44" s="11" t="s">
        <v>107</v>
      </c>
      <c r="C44" s="5" t="s">
        <v>16</v>
      </c>
      <c r="D44" s="5" t="s">
        <v>38</v>
      </c>
      <c r="E44" s="3" t="s">
        <v>0</v>
      </c>
      <c r="F44" s="3">
        <f>+E44+30</f>
        <v>42613</v>
      </c>
      <c r="G44" s="2">
        <v>3624933</v>
      </c>
    </row>
    <row r="45" spans="1:7" x14ac:dyDescent="0.25">
      <c r="A45" s="10" t="s">
        <v>137</v>
      </c>
      <c r="B45" s="11" t="s">
        <v>136</v>
      </c>
      <c r="C45" s="5" t="s">
        <v>1</v>
      </c>
      <c r="D45" s="5" t="s">
        <v>3</v>
      </c>
      <c r="E45" s="3" t="s">
        <v>0</v>
      </c>
      <c r="F45" s="3">
        <f>+E45+30</f>
        <v>42613</v>
      </c>
      <c r="G45" s="2">
        <v>320000</v>
      </c>
    </row>
    <row r="46" spans="1:7" x14ac:dyDescent="0.25">
      <c r="A46" s="10" t="s">
        <v>147</v>
      </c>
      <c r="B46" s="11" t="s">
        <v>146</v>
      </c>
      <c r="C46" s="5" t="s">
        <v>1</v>
      </c>
      <c r="D46" s="5" t="s">
        <v>2</v>
      </c>
      <c r="E46" s="3" t="s">
        <v>0</v>
      </c>
      <c r="F46" s="3">
        <f>+E46+30</f>
        <v>42613</v>
      </c>
      <c r="G46" s="2">
        <v>180000</v>
      </c>
    </row>
    <row r="47" spans="1:7" x14ac:dyDescent="0.25">
      <c r="A47" s="10" t="s">
        <v>111</v>
      </c>
      <c r="B47" s="11" t="s">
        <v>110</v>
      </c>
      <c r="C47" s="5" t="s">
        <v>16</v>
      </c>
      <c r="D47" s="5" t="s">
        <v>45</v>
      </c>
      <c r="E47" s="3" t="s">
        <v>0</v>
      </c>
      <c r="F47" s="3">
        <f>+E47+30</f>
        <v>42613</v>
      </c>
      <c r="G47" s="2">
        <v>120561</v>
      </c>
    </row>
    <row r="48" spans="1:7" x14ac:dyDescent="0.25">
      <c r="A48" s="10" t="s">
        <v>111</v>
      </c>
      <c r="B48" s="11" t="s">
        <v>110</v>
      </c>
      <c r="C48" s="5" t="s">
        <v>16</v>
      </c>
      <c r="D48" s="5" t="s">
        <v>46</v>
      </c>
      <c r="E48" s="3" t="s">
        <v>0</v>
      </c>
      <c r="F48" s="3">
        <f>+E48+30</f>
        <v>42613</v>
      </c>
      <c r="G48" s="2">
        <v>106025</v>
      </c>
    </row>
    <row r="49" spans="1:7" x14ac:dyDescent="0.25">
      <c r="A49" s="10" t="s">
        <v>108</v>
      </c>
      <c r="B49" s="4" t="s">
        <v>109</v>
      </c>
      <c r="C49" s="5" t="s">
        <v>16</v>
      </c>
      <c r="D49" s="5" t="s">
        <v>37</v>
      </c>
      <c r="E49" s="3" t="s">
        <v>0</v>
      </c>
      <c r="F49" s="3">
        <f>+E49+30</f>
        <v>42613</v>
      </c>
      <c r="G49" s="2">
        <v>1950713</v>
      </c>
    </row>
    <row r="50" spans="1:7" x14ac:dyDescent="0.25">
      <c r="A50" s="10" t="s">
        <v>133</v>
      </c>
      <c r="B50" s="11" t="s">
        <v>132</v>
      </c>
      <c r="C50" s="5" t="s">
        <v>16</v>
      </c>
      <c r="D50" s="5" t="s">
        <v>36</v>
      </c>
      <c r="E50" s="3" t="s">
        <v>0</v>
      </c>
      <c r="F50" s="3">
        <f>+E50+30</f>
        <v>42613</v>
      </c>
      <c r="G50" s="2">
        <v>260455</v>
      </c>
    </row>
    <row r="51" spans="1:7" x14ac:dyDescent="0.25">
      <c r="A51" s="10" t="s">
        <v>133</v>
      </c>
      <c r="B51" s="11" t="s">
        <v>132</v>
      </c>
      <c r="C51" s="5" t="s">
        <v>16</v>
      </c>
      <c r="D51" s="5" t="s">
        <v>35</v>
      </c>
      <c r="E51" s="3" t="s">
        <v>0</v>
      </c>
      <c r="F51" s="3">
        <f>+E51+30</f>
        <v>42613</v>
      </c>
      <c r="G51" s="2">
        <v>340449</v>
      </c>
    </row>
    <row r="52" spans="1:7" x14ac:dyDescent="0.25">
      <c r="A52" s="10" t="s">
        <v>159</v>
      </c>
      <c r="B52" s="11" t="s">
        <v>158</v>
      </c>
      <c r="C52" s="5" t="s">
        <v>16</v>
      </c>
      <c r="D52" s="5" t="s">
        <v>50</v>
      </c>
      <c r="E52" s="3" t="s">
        <v>0</v>
      </c>
      <c r="F52" s="3">
        <f>+E52+30</f>
        <v>42613</v>
      </c>
      <c r="G52" s="2">
        <v>1579725</v>
      </c>
    </row>
    <row r="53" spans="1:7" x14ac:dyDescent="0.25">
      <c r="A53" s="10" t="s">
        <v>127</v>
      </c>
      <c r="B53" s="11" t="s">
        <v>126</v>
      </c>
      <c r="C53" s="5" t="s">
        <v>16</v>
      </c>
      <c r="D53" s="5" t="s">
        <v>18</v>
      </c>
      <c r="E53" s="3" t="s">
        <v>0</v>
      </c>
      <c r="F53" s="3">
        <f>+E53+30</f>
        <v>42613</v>
      </c>
      <c r="G53" s="2">
        <v>195000</v>
      </c>
    </row>
    <row r="54" spans="1:7" x14ac:dyDescent="0.25">
      <c r="A54" s="10" t="s">
        <v>81</v>
      </c>
      <c r="B54" s="4" t="s">
        <v>82</v>
      </c>
      <c r="C54" s="5" t="s">
        <v>16</v>
      </c>
      <c r="D54" s="5" t="s">
        <v>53</v>
      </c>
      <c r="E54" s="3" t="s">
        <v>0</v>
      </c>
      <c r="F54" s="3">
        <f>+E54+30</f>
        <v>42613</v>
      </c>
      <c r="G54" s="2">
        <v>43575</v>
      </c>
    </row>
    <row r="55" spans="1:7" x14ac:dyDescent="0.25">
      <c r="A55" s="10" t="s">
        <v>83</v>
      </c>
      <c r="B55" s="4" t="s">
        <v>82</v>
      </c>
      <c r="C55" s="5" t="s">
        <v>16</v>
      </c>
      <c r="D55" s="5" t="s">
        <v>54</v>
      </c>
      <c r="E55" s="3" t="s">
        <v>0</v>
      </c>
      <c r="F55" s="3">
        <f>+E55+30</f>
        <v>42613</v>
      </c>
      <c r="G55" s="2">
        <v>32951</v>
      </c>
    </row>
    <row r="56" spans="1:7" x14ac:dyDescent="0.25">
      <c r="A56" s="10" t="s">
        <v>84</v>
      </c>
      <c r="B56" s="4" t="s">
        <v>82</v>
      </c>
      <c r="C56" s="5" t="s">
        <v>16</v>
      </c>
      <c r="D56" s="5" t="s">
        <v>55</v>
      </c>
      <c r="E56" s="3" t="s">
        <v>0</v>
      </c>
      <c r="F56" s="3">
        <f>+E56+30</f>
        <v>42613</v>
      </c>
      <c r="G56" s="2">
        <v>127967</v>
      </c>
    </row>
    <row r="57" spans="1:7" x14ac:dyDescent="0.25">
      <c r="A57" s="10" t="s">
        <v>85</v>
      </c>
      <c r="B57" s="4" t="s">
        <v>82</v>
      </c>
      <c r="C57" s="5" t="s">
        <v>16</v>
      </c>
      <c r="D57" s="5" t="s">
        <v>56</v>
      </c>
      <c r="E57" s="3" t="s">
        <v>0</v>
      </c>
      <c r="F57" s="3">
        <f>+E57+30</f>
        <v>42613</v>
      </c>
      <c r="G57" s="2">
        <v>37341</v>
      </c>
    </row>
    <row r="58" spans="1:7" x14ac:dyDescent="0.25">
      <c r="A58" s="10" t="s">
        <v>86</v>
      </c>
      <c r="B58" s="4" t="s">
        <v>82</v>
      </c>
      <c r="C58" s="5" t="s">
        <v>16</v>
      </c>
      <c r="D58" s="5" t="s">
        <v>57</v>
      </c>
      <c r="E58" s="3" t="s">
        <v>0</v>
      </c>
      <c r="F58" s="3">
        <f>+E58+30</f>
        <v>42613</v>
      </c>
      <c r="G58" s="2">
        <v>52104</v>
      </c>
    </row>
    <row r="59" spans="1:7" x14ac:dyDescent="0.25">
      <c r="A59" s="10" t="s">
        <v>157</v>
      </c>
      <c r="B59" s="11" t="s">
        <v>156</v>
      </c>
      <c r="C59" s="5" t="s">
        <v>16</v>
      </c>
      <c r="D59" s="5" t="s">
        <v>52</v>
      </c>
      <c r="E59" s="3" t="s">
        <v>0</v>
      </c>
      <c r="F59" s="3">
        <f>+E59+30</f>
        <v>42613</v>
      </c>
      <c r="G59" s="2">
        <v>294000</v>
      </c>
    </row>
    <row r="60" spans="1:7" x14ac:dyDescent="0.25">
      <c r="A60" s="10" t="s">
        <v>103</v>
      </c>
      <c r="B60" s="11" t="s">
        <v>105</v>
      </c>
      <c r="C60" s="5" t="s">
        <v>16</v>
      </c>
      <c r="D60" s="5" t="s">
        <v>47</v>
      </c>
      <c r="E60" s="3" t="s">
        <v>0</v>
      </c>
      <c r="F60" s="3">
        <f>+E60+30</f>
        <v>42613</v>
      </c>
      <c r="G60" s="2">
        <v>615611</v>
      </c>
    </row>
    <row r="61" spans="1:7" x14ac:dyDescent="0.25">
      <c r="A61" s="10" t="s">
        <v>104</v>
      </c>
      <c r="B61" s="11" t="s">
        <v>105</v>
      </c>
      <c r="C61" s="5" t="s">
        <v>16</v>
      </c>
      <c r="D61" s="5" t="s">
        <v>48</v>
      </c>
      <c r="E61" s="3" t="s">
        <v>0</v>
      </c>
      <c r="F61" s="3">
        <f>+E61+30</f>
        <v>42613</v>
      </c>
      <c r="G61" s="2">
        <v>66626</v>
      </c>
    </row>
    <row r="62" spans="1:7" x14ac:dyDescent="0.25">
      <c r="A62" s="10" t="s">
        <v>166</v>
      </c>
      <c r="B62" s="11" t="s">
        <v>165</v>
      </c>
      <c r="C62" s="5" t="s">
        <v>16</v>
      </c>
      <c r="D62" s="5" t="s">
        <v>51</v>
      </c>
      <c r="E62" s="3" t="s">
        <v>0</v>
      </c>
      <c r="F62" s="3">
        <f>+E62+30</f>
        <v>42613</v>
      </c>
      <c r="G62" s="2">
        <v>282004</v>
      </c>
    </row>
    <row r="63" spans="1:7" x14ac:dyDescent="0.25">
      <c r="A63" s="10" t="s">
        <v>161</v>
      </c>
      <c r="B63" s="11" t="s">
        <v>160</v>
      </c>
      <c r="C63" s="5" t="s">
        <v>16</v>
      </c>
      <c r="D63" s="5" t="s">
        <v>25</v>
      </c>
      <c r="E63" s="3" t="s">
        <v>0</v>
      </c>
      <c r="F63" s="3">
        <f>+E63+30</f>
        <v>42613</v>
      </c>
      <c r="G63" s="2">
        <v>979846</v>
      </c>
    </row>
    <row r="64" spans="1:7" x14ac:dyDescent="0.25">
      <c r="A64" s="10" t="s">
        <v>163</v>
      </c>
      <c r="B64" s="11" t="s">
        <v>162</v>
      </c>
      <c r="C64" s="5" t="s">
        <v>16</v>
      </c>
      <c r="D64" s="5" t="s">
        <v>22</v>
      </c>
      <c r="E64" s="3" t="s">
        <v>0</v>
      </c>
      <c r="F64" s="3">
        <f>+E64+30</f>
        <v>42613</v>
      </c>
      <c r="G64" s="2">
        <v>635857</v>
      </c>
    </row>
    <row r="65" spans="1:7" x14ac:dyDescent="0.25">
      <c r="A65" s="10" t="s">
        <v>164</v>
      </c>
      <c r="B65" s="11" t="s">
        <v>80</v>
      </c>
      <c r="C65" s="5" t="s">
        <v>16</v>
      </c>
      <c r="D65" s="5" t="s">
        <v>21</v>
      </c>
      <c r="E65" s="3" t="s">
        <v>0</v>
      </c>
      <c r="F65" s="3">
        <f>+E65+30</f>
        <v>42613</v>
      </c>
      <c r="G65" s="2">
        <v>1719813</v>
      </c>
    </row>
    <row r="66" spans="1:7" x14ac:dyDescent="0.25">
      <c r="A66" s="9" t="s">
        <v>97</v>
      </c>
      <c r="B66" s="11" t="s">
        <v>98</v>
      </c>
      <c r="C66" s="5" t="s">
        <v>1</v>
      </c>
      <c r="D66" s="5" t="s">
        <v>61</v>
      </c>
      <c r="E66" s="3" t="s">
        <v>60</v>
      </c>
      <c r="F66" s="3">
        <f>+E66+30</f>
        <v>42620</v>
      </c>
      <c r="G66" s="2">
        <v>6540300</v>
      </c>
    </row>
    <row r="67" spans="1:7" x14ac:dyDescent="0.25">
      <c r="A67" s="9" t="s">
        <v>97</v>
      </c>
      <c r="B67" s="11" t="s">
        <v>98</v>
      </c>
      <c r="C67" s="5" t="s">
        <v>1</v>
      </c>
      <c r="D67" s="5" t="s">
        <v>62</v>
      </c>
      <c r="E67" s="3" t="s">
        <v>60</v>
      </c>
      <c r="F67" s="3">
        <f>+E67+30</f>
        <v>42620</v>
      </c>
      <c r="G67" s="2">
        <v>2265200</v>
      </c>
    </row>
    <row r="68" spans="1:7" x14ac:dyDescent="0.25">
      <c r="A68" s="9" t="s">
        <v>97</v>
      </c>
      <c r="B68" s="11" t="s">
        <v>98</v>
      </c>
      <c r="C68" s="5" t="s">
        <v>1</v>
      </c>
      <c r="D68" s="5" t="s">
        <v>63</v>
      </c>
      <c r="E68" s="3" t="s">
        <v>60</v>
      </c>
      <c r="F68" s="3">
        <f>+E68+30</f>
        <v>42620</v>
      </c>
      <c r="G68" s="2">
        <v>3006000</v>
      </c>
    </row>
    <row r="69" spans="1:7" x14ac:dyDescent="0.25">
      <c r="A69" s="10" t="s">
        <v>93</v>
      </c>
      <c r="B69" s="4" t="s">
        <v>94</v>
      </c>
      <c r="C69" s="5" t="s">
        <v>16</v>
      </c>
      <c r="D69" s="5" t="s">
        <v>64</v>
      </c>
      <c r="E69" s="3" t="s">
        <v>60</v>
      </c>
      <c r="F69" s="3">
        <f>+E69+30</f>
        <v>42620</v>
      </c>
      <c r="G69" s="2">
        <v>1517000</v>
      </c>
    </row>
    <row r="70" spans="1:7" x14ac:dyDescent="0.25">
      <c r="A70" s="10" t="s">
        <v>115</v>
      </c>
      <c r="B70" s="11" t="s">
        <v>114</v>
      </c>
      <c r="C70" s="5" t="s">
        <v>16</v>
      </c>
      <c r="D70" s="5" t="s">
        <v>66</v>
      </c>
      <c r="E70" s="3" t="s">
        <v>65</v>
      </c>
      <c r="F70" s="3">
        <f>+E70+30</f>
        <v>42630</v>
      </c>
      <c r="G70" s="2">
        <v>7675500</v>
      </c>
    </row>
    <row r="71" spans="1:7" x14ac:dyDescent="0.25">
      <c r="A71" s="10" t="s">
        <v>102</v>
      </c>
      <c r="B71" s="11" t="s">
        <v>101</v>
      </c>
      <c r="C71" s="5" t="s">
        <v>16</v>
      </c>
      <c r="D71" s="5" t="s">
        <v>71</v>
      </c>
      <c r="E71" s="3" t="s">
        <v>67</v>
      </c>
      <c r="F71" s="3">
        <f>+E71+30</f>
        <v>42636</v>
      </c>
      <c r="G71" s="2">
        <v>8925000</v>
      </c>
    </row>
    <row r="72" spans="1:7" x14ac:dyDescent="0.25">
      <c r="A72" s="10" t="s">
        <v>143</v>
      </c>
      <c r="B72" s="11" t="s">
        <v>142</v>
      </c>
      <c r="C72" s="5" t="s">
        <v>16</v>
      </c>
      <c r="D72" s="5" t="s">
        <v>70</v>
      </c>
      <c r="E72" s="3" t="s">
        <v>67</v>
      </c>
      <c r="F72" s="3">
        <f>+E72+30</f>
        <v>42636</v>
      </c>
      <c r="G72" s="2">
        <v>942480</v>
      </c>
    </row>
    <row r="73" spans="1:7" x14ac:dyDescent="0.25">
      <c r="A73" s="10" t="s">
        <v>145</v>
      </c>
      <c r="B73" s="11" t="s">
        <v>144</v>
      </c>
      <c r="C73" s="5" t="s">
        <v>16</v>
      </c>
      <c r="D73" s="5" t="s">
        <v>69</v>
      </c>
      <c r="E73" s="3" t="s">
        <v>67</v>
      </c>
      <c r="F73" s="3">
        <f>+E73+30</f>
        <v>42636</v>
      </c>
      <c r="G73" s="2">
        <v>5033700</v>
      </c>
    </row>
    <row r="74" spans="1:7" x14ac:dyDescent="0.25">
      <c r="A74" s="10" t="s">
        <v>155</v>
      </c>
      <c r="B74" s="11" t="s">
        <v>154</v>
      </c>
      <c r="C74" s="5" t="s">
        <v>16</v>
      </c>
      <c r="D74" s="5" t="s">
        <v>68</v>
      </c>
      <c r="E74" s="3" t="s">
        <v>67</v>
      </c>
      <c r="F74" s="3">
        <f>+E74+30</f>
        <v>42636</v>
      </c>
      <c r="G74" s="2">
        <v>2884050</v>
      </c>
    </row>
    <row r="75" spans="1:7" x14ac:dyDescent="0.25">
      <c r="A75" s="12" t="s">
        <v>168</v>
      </c>
      <c r="B75" s="11" t="s">
        <v>167</v>
      </c>
      <c r="C75" s="5" t="s">
        <v>16</v>
      </c>
      <c r="D75" s="5" t="s">
        <v>72</v>
      </c>
      <c r="E75" s="3" t="s">
        <v>67</v>
      </c>
      <c r="F75" s="3">
        <f>+E75+30</f>
        <v>42636</v>
      </c>
      <c r="G75" s="2">
        <v>7783</v>
      </c>
    </row>
    <row r="76" spans="1:7" x14ac:dyDescent="0.25">
      <c r="G76" s="17">
        <f>SUM(G6:G75)</f>
        <v>142046051</v>
      </c>
    </row>
  </sheetData>
  <sortState ref="A6:G75">
    <sortCondition ref="E6:E75"/>
  </sortState>
  <mergeCells count="2">
    <mergeCell ref="B1:G1"/>
    <mergeCell ref="B2:G2"/>
  </mergeCells>
  <pageMargins left="0.75" right="0.75" top="1" bottom="1" header="0.5" footer="0.5"/>
  <pageSetup scale="5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 2016</vt:lpstr>
      <vt:lpstr>'Agosto 2016'!Área_de_impresión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cp:lastPrinted>2016-09-08T15:59:42Z</cp:lastPrinted>
  <dcterms:created xsi:type="dcterms:W3CDTF">2016-09-08T13:36:16Z</dcterms:created>
  <dcterms:modified xsi:type="dcterms:W3CDTF">2016-09-08T15:59:53Z</dcterms:modified>
</cp:coreProperties>
</file>